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ofabiano/Dropbox/metodologie e regolamenti/04 performace e valutazione/SISTEMA DI VALUTAZIONE 2019/marzo 2019/"/>
    </mc:Choice>
  </mc:AlternateContent>
  <xr:revisionPtr revIDLastSave="0" documentId="13_ncr:1_{5F49C896-D010-7F42-B0A9-3DF332D6C1D3}" xr6:coauthVersionLast="36" xr6:coauthVersionMax="36" xr10:uidLastSave="{00000000-0000-0000-0000-000000000000}"/>
  <bookViews>
    <workbookView xWindow="20" yWindow="460" windowWidth="25440" windowHeight="12960" xr2:uid="{ED8C91D8-6387-7146-8C15-1F44F1C05339}"/>
  </bookViews>
  <sheets>
    <sheet name="Foglio4" sheetId="4" r:id="rId1"/>
  </sheets>
  <definedNames>
    <definedName name="DIP">Foglio4!$B$3</definedName>
    <definedName name="SERV">Foglio4!$B$4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4" l="1"/>
  <c r="B38" i="4" l="1"/>
  <c r="B36" i="4"/>
  <c r="B90" i="4" l="1"/>
</calcChain>
</file>

<file path=xl/sharedStrings.xml><?xml version="1.0" encoding="utf-8"?>
<sst xmlns="http://schemas.openxmlformats.org/spreadsheetml/2006/main" count="91" uniqueCount="85">
  <si>
    <t>Rilascio di autorizzazioni</t>
  </si>
  <si>
    <t>Amministrazione del patrimonio</t>
  </si>
  <si>
    <t>Attività di controllo all’esterno dell’ente</t>
  </si>
  <si>
    <t>Erogazione di contributi</t>
  </si>
  <si>
    <t>Produzione di servizi a domanda individuale</t>
  </si>
  <si>
    <t>Gestione del contenzioso</t>
  </si>
  <si>
    <t>Attività di progettazione</t>
  </si>
  <si>
    <t>Relazioni con imprese o professionisti</t>
  </si>
  <si>
    <t>Attività di regolamentazione</t>
  </si>
  <si>
    <t>Relazioni con il pubblico</t>
  </si>
  <si>
    <t>Attività di tipo sanzionatorio</t>
  </si>
  <si>
    <t>Attività contrattuale</t>
  </si>
  <si>
    <t>Gestione delle entrate</t>
  </si>
  <si>
    <t>Rappresentanza in giudizio</t>
  </si>
  <si>
    <t>Presidio del territorio</t>
  </si>
  <si>
    <t>Rapporto con organi giudiziari</t>
  </si>
  <si>
    <t>Emissione di ordinanze</t>
  </si>
  <si>
    <t>Trattamento di dati personali</t>
  </si>
  <si>
    <t>Attività di verifica sulle partecipate</t>
  </si>
  <si>
    <t>Attività di prevenzione della corruzione</t>
  </si>
  <si>
    <t>Pubblicazione di atti e informazioni sul sito</t>
  </si>
  <si>
    <t>Gestione dell’accesso agli atti</t>
  </si>
  <si>
    <t>A) RILEVANZA ORGANIZZATIVA (max 15 punti)</t>
  </si>
  <si>
    <t>NUMERO DEI DIPENDENTI DELL'ENTE</t>
  </si>
  <si>
    <t>N. DEI SERVZI DELL'ENTE</t>
  </si>
  <si>
    <t>La posizione richiede abilitazione professionale  (punti 10)</t>
  </si>
  <si>
    <t>La posizione richiede uno specifico titolo di studio (punti 7)</t>
  </si>
  <si>
    <t>La posizione richiede un aggiornamento costante (punti 5)</t>
  </si>
  <si>
    <t>La posizione richiede una conoscenza di carattere generale (punti 3)</t>
  </si>
  <si>
    <t>Alla posizione sono attribuite funzioni che hanno carattere di interdisciplinarietà (da 9 a 10)</t>
  </si>
  <si>
    <t>Alla posizione sono attribuite funzioni eterogenee (punti da 5 a 8)</t>
  </si>
  <si>
    <t>Alla posizione sono attribuite funzioni che hanno carattere settoriale (punti da 1 a 4)</t>
  </si>
  <si>
    <t>vicesegretario  (punti 15)</t>
  </si>
  <si>
    <t>A.1) rilascio di pareri (da 0 a 5)</t>
  </si>
  <si>
    <t>A.2) predisposizione di atti di programmazione generale (da 0 a 5)</t>
  </si>
  <si>
    <t>A.3) effettuazione di attività per conto o a supporto di altri uffici interni (da 0 a 5)</t>
  </si>
  <si>
    <t>B.1) Professionalità</t>
  </si>
  <si>
    <t>B.2) Ampiezza ed eterogeneità</t>
  </si>
  <si>
    <r>
      <t xml:space="preserve">B.3) N. DIPENDENTI </t>
    </r>
    <r>
      <rPr>
        <sz val="11"/>
        <color theme="1"/>
        <rFont val="Calibri"/>
        <family val="2"/>
        <scheme val="minor"/>
      </rPr>
      <t>(riportare nella casella sottostante)</t>
    </r>
  </si>
  <si>
    <r>
      <t xml:space="preserve">B.4) N. SERVIZI </t>
    </r>
    <r>
      <rPr>
        <sz val="11"/>
        <color theme="1"/>
        <rFont val="Calibri"/>
        <family val="2"/>
        <scheme val="minor"/>
      </rPr>
      <t>(riportare nella casella sottostante)</t>
    </r>
  </si>
  <si>
    <t>in nessun caso: 0</t>
  </si>
  <si>
    <t>occasionalmente: 3</t>
  </si>
  <si>
    <t>frequentemente: 5</t>
  </si>
  <si>
    <t>( ossasionalmente: 3; frequentamente 5; prevalentemente 7)</t>
  </si>
  <si>
    <t xml:space="preserve">TOTALE (MAX </t>
  </si>
  <si>
    <t xml:space="preserve">B) LA FUNZIONE DI DIREZIONE (max 40 punti) </t>
  </si>
  <si>
    <t>D) Dimensione economica (max 20 punti)</t>
  </si>
  <si>
    <t>TOTALE PUNTEGGIO DELLA POSIZIONE</t>
  </si>
  <si>
    <t>RETRIBUZIONE</t>
  </si>
  <si>
    <t>Da 0 a 100.000,00 euro: punti 2</t>
  </si>
  <si>
    <t>da 100.001 a 200.000: punti 3</t>
  </si>
  <si>
    <t>da 200.001 a 300.000: punti 4</t>
  </si>
  <si>
    <t>utilizzare solo le celle colorate in giallo</t>
  </si>
  <si>
    <t>POSIZIONE</t>
  </si>
  <si>
    <t>Punteggio superiore a 95</t>
  </si>
  <si>
    <t>9.000.00</t>
  </si>
  <si>
    <t>8.000.00</t>
  </si>
  <si>
    <t>C) RESPONSABILITA' E COMPLESSITA' GESTIONALE (max 40)</t>
  </si>
  <si>
    <t>da 300.001 a 400.000: punti 5</t>
  </si>
  <si>
    <t>da 400.001 a 500.000: punti 6</t>
  </si>
  <si>
    <t>da 500.001 a 600.000: punti 7</t>
  </si>
  <si>
    <t>da 600.001 a 700.000: punti 8</t>
  </si>
  <si>
    <t>da 700.001 a 800.000: punti 9</t>
  </si>
  <si>
    <t>da 800.001 a 900.000: punti 10</t>
  </si>
  <si>
    <t>da 900.001 a 1.000.000: punti 11</t>
  </si>
  <si>
    <t>da 1.100.001 a 1.200.000: punti 12</t>
  </si>
  <si>
    <t>da 1.200.001 a 1.300.000: punti 13</t>
  </si>
  <si>
    <t>da 1.300.001 a 1.400.000: punti 14</t>
  </si>
  <si>
    <t>da 1.400.001 a 1.500.000: punti 15</t>
  </si>
  <si>
    <t>da 1.500.001 a 1.600.000: punti 16</t>
  </si>
  <si>
    <t>da 1.600.001 a 1.700.000: punti 17</t>
  </si>
  <si>
    <t>da 1.700.001 a 1.800.000: punti 18</t>
  </si>
  <si>
    <t>da 1.800.001 a 1.900.000: punti 19</t>
  </si>
  <si>
    <t>oltre 1.900.000 : punti 20</t>
  </si>
  <si>
    <t>Da 91 a 95</t>
  </si>
  <si>
    <t>Da 86 a 90</t>
  </si>
  <si>
    <t>Da 81 a 85</t>
  </si>
  <si>
    <t>Da 76 a 80</t>
  </si>
  <si>
    <t>Da 71 a 75</t>
  </si>
  <si>
    <t>Da 76 a 70</t>
  </si>
  <si>
    <t>Da 61 a 65</t>
  </si>
  <si>
    <t>Da 56 a 60</t>
  </si>
  <si>
    <t>Da 51 a 55</t>
  </si>
  <si>
    <t>Da 46 a 50</t>
  </si>
  <si>
    <t>Meno di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</si>
</sst>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rgb="FF000000"/>
      <name val="Calibri"/>
      <family val="2"/>
    </font>
    <font>
      <b/>
      <sz val="18"/>
      <color rgb="FFFF0000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2" fillId="3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0" xfId="0" applyFont="1" applyBorder="1"/>
    <xf numFmtId="0" fontId="4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Protection="1"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justify" vertical="center" wrapText="1"/>
    </xf>
    <xf numFmtId="0" fontId="13" fillId="0" borderId="3" xfId="0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94DB-3C3B-4C48-A538-4BACCF415DC4}">
  <dimension ref="A1:B108"/>
  <sheetViews>
    <sheetView tabSelected="1" topLeftCell="A28" workbookViewId="0">
      <selection activeCell="E102" sqref="E102"/>
    </sheetView>
  </sheetViews>
  <sheetFormatPr baseColWidth="10" defaultRowHeight="19" x14ac:dyDescent="0.25"/>
  <cols>
    <col min="1" max="1" width="77.33203125" style="3" customWidth="1"/>
    <col min="2" max="2" width="14.6640625" style="23" customWidth="1"/>
    <col min="3" max="16384" width="10.83203125" style="1"/>
  </cols>
  <sheetData>
    <row r="1" spans="1:2" ht="19" customHeight="1" x14ac:dyDescent="0.3">
      <c r="A1" s="45" t="s">
        <v>52</v>
      </c>
      <c r="B1" s="45"/>
    </row>
    <row r="3" spans="1:2" x14ac:dyDescent="0.25">
      <c r="A3" s="3" t="s">
        <v>23</v>
      </c>
      <c r="B3" s="32">
        <v>32</v>
      </c>
    </row>
    <row r="4" spans="1:2" x14ac:dyDescent="0.25">
      <c r="A4" s="3" t="s">
        <v>24</v>
      </c>
      <c r="B4" s="32">
        <v>12</v>
      </c>
    </row>
    <row r="5" spans="1:2" x14ac:dyDescent="0.25">
      <c r="B5" s="24"/>
    </row>
    <row r="6" spans="1:2" ht="64" customHeight="1" x14ac:dyDescent="0.2">
      <c r="A6" s="46" t="s">
        <v>53</v>
      </c>
      <c r="B6" s="46"/>
    </row>
    <row r="8" spans="1:2" s="2" customFormat="1" ht="24" x14ac:dyDescent="0.3">
      <c r="A8" s="2" t="s">
        <v>22</v>
      </c>
      <c r="B8" s="22"/>
    </row>
    <row r="10" spans="1:2" x14ac:dyDescent="0.25">
      <c r="A10" s="13" t="s">
        <v>33</v>
      </c>
    </row>
    <row r="11" spans="1:2" ht="17" x14ac:dyDescent="0.2">
      <c r="A11" s="4" t="s">
        <v>40</v>
      </c>
      <c r="B11" s="47">
        <v>5</v>
      </c>
    </row>
    <row r="12" spans="1:2" ht="17" x14ac:dyDescent="0.2">
      <c r="A12" s="4" t="s">
        <v>41</v>
      </c>
      <c r="B12" s="47"/>
    </row>
    <row r="13" spans="1:2" ht="17" x14ac:dyDescent="0.2">
      <c r="A13" s="4" t="s">
        <v>42</v>
      </c>
      <c r="B13" s="47"/>
    </row>
    <row r="14" spans="1:2" x14ac:dyDescent="0.2">
      <c r="A14" s="13" t="s">
        <v>34</v>
      </c>
      <c r="B14" s="25"/>
    </row>
    <row r="15" spans="1:2" ht="17" x14ac:dyDescent="0.2">
      <c r="A15" s="4" t="s">
        <v>40</v>
      </c>
      <c r="B15" s="47">
        <v>3</v>
      </c>
    </row>
    <row r="16" spans="1:2" ht="17" x14ac:dyDescent="0.2">
      <c r="A16" s="4" t="s">
        <v>41</v>
      </c>
      <c r="B16" s="47"/>
    </row>
    <row r="17" spans="1:2" ht="17" x14ac:dyDescent="0.2">
      <c r="A17" s="4" t="s">
        <v>42</v>
      </c>
      <c r="B17" s="47"/>
    </row>
    <row r="18" spans="1:2" x14ac:dyDescent="0.2">
      <c r="A18" s="13" t="s">
        <v>35</v>
      </c>
      <c r="B18" s="25"/>
    </row>
    <row r="19" spans="1:2" ht="17" x14ac:dyDescent="0.2">
      <c r="A19" s="4" t="s">
        <v>40</v>
      </c>
      <c r="B19" s="47">
        <v>5</v>
      </c>
    </row>
    <row r="20" spans="1:2" ht="17" x14ac:dyDescent="0.2">
      <c r="A20" s="4" t="s">
        <v>41</v>
      </c>
      <c r="B20" s="47"/>
    </row>
    <row r="21" spans="1:2" ht="17" x14ac:dyDescent="0.2">
      <c r="A21" s="4" t="s">
        <v>42</v>
      </c>
      <c r="B21" s="47"/>
    </row>
    <row r="22" spans="1:2" x14ac:dyDescent="0.2">
      <c r="A22" s="5"/>
      <c r="B22" s="25"/>
    </row>
    <row r="23" spans="1:2" s="2" customFormat="1" ht="24" x14ac:dyDescent="0.3">
      <c r="A23" s="2" t="s">
        <v>45</v>
      </c>
      <c r="B23" s="26"/>
    </row>
    <row r="24" spans="1:2" x14ac:dyDescent="0.2">
      <c r="A24" s="6" t="s">
        <v>36</v>
      </c>
      <c r="B24" s="25"/>
    </row>
    <row r="25" spans="1:2" ht="16" x14ac:dyDescent="0.2">
      <c r="A25" s="7" t="s">
        <v>25</v>
      </c>
      <c r="B25" s="41">
        <v>7</v>
      </c>
    </row>
    <row r="26" spans="1:2" ht="16" x14ac:dyDescent="0.2">
      <c r="A26" s="7" t="s">
        <v>26</v>
      </c>
      <c r="B26" s="41"/>
    </row>
    <row r="27" spans="1:2" ht="16" x14ac:dyDescent="0.2">
      <c r="A27" s="7" t="s">
        <v>27</v>
      </c>
      <c r="B27" s="41"/>
    </row>
    <row r="28" spans="1:2" ht="16" x14ac:dyDescent="0.2">
      <c r="A28" s="7" t="s">
        <v>28</v>
      </c>
      <c r="B28" s="41"/>
    </row>
    <row r="29" spans="1:2" x14ac:dyDescent="0.2">
      <c r="A29" s="8"/>
      <c r="B29" s="25"/>
    </row>
    <row r="30" spans="1:2" x14ac:dyDescent="0.2">
      <c r="A30" s="6" t="s">
        <v>37</v>
      </c>
      <c r="B30" s="25"/>
    </row>
    <row r="31" spans="1:2" ht="22" customHeight="1" x14ac:dyDescent="0.2">
      <c r="A31" s="7" t="s">
        <v>29</v>
      </c>
      <c r="B31" s="42">
        <v>9</v>
      </c>
    </row>
    <row r="32" spans="1:2" ht="18" customHeight="1" x14ac:dyDescent="0.2">
      <c r="A32" s="7" t="s">
        <v>30</v>
      </c>
      <c r="B32" s="43"/>
    </row>
    <row r="33" spans="1:2" ht="18" customHeight="1" x14ac:dyDescent="0.2">
      <c r="A33" s="7" t="s">
        <v>31</v>
      </c>
      <c r="B33" s="44"/>
    </row>
    <row r="34" spans="1:2" x14ac:dyDescent="0.2">
      <c r="B34" s="25"/>
    </row>
    <row r="35" spans="1:2" s="15" customFormat="1" x14ac:dyDescent="0.2">
      <c r="A35" s="14" t="s">
        <v>38</v>
      </c>
      <c r="B35" s="25"/>
    </row>
    <row r="36" spans="1:2" x14ac:dyDescent="0.25">
      <c r="A36" s="33">
        <v>7</v>
      </c>
      <c r="B36" s="30">
        <f>IF(A36/DIP*100&gt;10,10,A36/DIP*100)</f>
        <v>10</v>
      </c>
    </row>
    <row r="37" spans="1:2" s="16" customFormat="1" x14ac:dyDescent="0.2">
      <c r="A37" s="16" t="s">
        <v>39</v>
      </c>
      <c r="B37" s="25"/>
    </row>
    <row r="38" spans="1:2" x14ac:dyDescent="0.25">
      <c r="A38" s="33">
        <v>3</v>
      </c>
      <c r="B38" s="30">
        <f>IF(A38/SERV*100&gt;10,10,A38/SERV*100)</f>
        <v>10</v>
      </c>
    </row>
    <row r="39" spans="1:2" s="18" customFormat="1" x14ac:dyDescent="0.2">
      <c r="A39" s="17"/>
      <c r="B39" s="28"/>
    </row>
    <row r="40" spans="1:2" s="2" customFormat="1" ht="24" x14ac:dyDescent="0.3">
      <c r="A40" s="2" t="s">
        <v>57</v>
      </c>
      <c r="B40" s="26"/>
    </row>
    <row r="41" spans="1:2" x14ac:dyDescent="0.2">
      <c r="A41" s="9" t="s">
        <v>32</v>
      </c>
      <c r="B41" s="34"/>
    </row>
    <row r="42" spans="1:2" x14ac:dyDescent="0.2">
      <c r="A42" s="12" t="s">
        <v>43</v>
      </c>
      <c r="B42" s="25"/>
    </row>
    <row r="43" spans="1:2" x14ac:dyDescent="0.2">
      <c r="A43" s="9" t="s">
        <v>0</v>
      </c>
      <c r="B43" s="34"/>
    </row>
    <row r="44" spans="1:2" x14ac:dyDescent="0.2">
      <c r="A44" s="10" t="s">
        <v>1</v>
      </c>
      <c r="B44" s="34"/>
    </row>
    <row r="45" spans="1:2" x14ac:dyDescent="0.2">
      <c r="A45" s="10" t="s">
        <v>2</v>
      </c>
      <c r="B45" s="34"/>
    </row>
    <row r="46" spans="1:2" x14ac:dyDescent="0.2">
      <c r="A46" s="10" t="s">
        <v>3</v>
      </c>
      <c r="B46" s="34"/>
    </row>
    <row r="47" spans="1:2" x14ac:dyDescent="0.2">
      <c r="A47" s="10" t="s">
        <v>4</v>
      </c>
      <c r="B47" s="34"/>
    </row>
    <row r="48" spans="1:2" x14ac:dyDescent="0.2">
      <c r="A48" s="10" t="s">
        <v>5</v>
      </c>
      <c r="B48" s="34"/>
    </row>
    <row r="49" spans="1:2" x14ac:dyDescent="0.2">
      <c r="A49" s="10" t="s">
        <v>6</v>
      </c>
      <c r="B49" s="34"/>
    </row>
    <row r="50" spans="1:2" x14ac:dyDescent="0.2">
      <c r="A50" s="10" t="s">
        <v>7</v>
      </c>
      <c r="B50" s="34"/>
    </row>
    <row r="51" spans="1:2" x14ac:dyDescent="0.2">
      <c r="A51" s="10" t="s">
        <v>8</v>
      </c>
      <c r="B51" s="34">
        <v>5</v>
      </c>
    </row>
    <row r="52" spans="1:2" x14ac:dyDescent="0.2">
      <c r="A52" s="11" t="s">
        <v>9</v>
      </c>
      <c r="B52" s="34">
        <v>7</v>
      </c>
    </row>
    <row r="53" spans="1:2" x14ac:dyDescent="0.2">
      <c r="A53" s="11" t="s">
        <v>10</v>
      </c>
      <c r="B53" s="34">
        <v>3</v>
      </c>
    </row>
    <row r="54" spans="1:2" x14ac:dyDescent="0.2">
      <c r="A54" s="11" t="s">
        <v>11</v>
      </c>
      <c r="B54" s="34"/>
    </row>
    <row r="55" spans="1:2" x14ac:dyDescent="0.2">
      <c r="A55" s="11" t="s">
        <v>12</v>
      </c>
      <c r="B55" s="34"/>
    </row>
    <row r="56" spans="1:2" x14ac:dyDescent="0.2">
      <c r="A56" s="11" t="s">
        <v>13</v>
      </c>
      <c r="B56" s="34"/>
    </row>
    <row r="57" spans="1:2" x14ac:dyDescent="0.2">
      <c r="A57" s="11" t="s">
        <v>14</v>
      </c>
      <c r="B57" s="34"/>
    </row>
    <row r="58" spans="1:2" x14ac:dyDescent="0.2">
      <c r="A58" s="11" t="s">
        <v>15</v>
      </c>
      <c r="B58" s="34"/>
    </row>
    <row r="59" spans="1:2" x14ac:dyDescent="0.2">
      <c r="A59" s="11" t="s">
        <v>16</v>
      </c>
      <c r="B59" s="34">
        <v>3</v>
      </c>
    </row>
    <row r="60" spans="1:2" x14ac:dyDescent="0.2">
      <c r="A60" s="11" t="s">
        <v>17</v>
      </c>
      <c r="B60" s="34">
        <v>7</v>
      </c>
    </row>
    <row r="61" spans="1:2" x14ac:dyDescent="0.2">
      <c r="A61" s="11" t="s">
        <v>18</v>
      </c>
      <c r="B61" s="34"/>
    </row>
    <row r="62" spans="1:2" x14ac:dyDescent="0.2">
      <c r="A62" s="11" t="s">
        <v>19</v>
      </c>
      <c r="B62" s="34">
        <v>5</v>
      </c>
    </row>
    <row r="63" spans="1:2" x14ac:dyDescent="0.2">
      <c r="A63" s="11" t="s">
        <v>20</v>
      </c>
      <c r="B63" s="34"/>
    </row>
    <row r="64" spans="1:2" x14ac:dyDescent="0.2">
      <c r="A64" s="11" t="s">
        <v>21</v>
      </c>
      <c r="B64" s="34">
        <v>7</v>
      </c>
    </row>
    <row r="65" spans="1:2" ht="8" customHeight="1" x14ac:dyDescent="0.2">
      <c r="A65" s="19"/>
      <c r="B65" s="29"/>
    </row>
    <row r="66" spans="1:2" x14ac:dyDescent="0.2">
      <c r="A66" s="20" t="s">
        <v>44</v>
      </c>
      <c r="B66" s="27">
        <f>IF(SUM(B41:B64)&gt;40,40,SUM(B41:B64))</f>
        <v>37</v>
      </c>
    </row>
    <row r="67" spans="1:2" x14ac:dyDescent="0.2">
      <c r="B67" s="25"/>
    </row>
    <row r="68" spans="1:2" s="2" customFormat="1" ht="24" x14ac:dyDescent="0.3">
      <c r="A68" s="2" t="s">
        <v>46</v>
      </c>
      <c r="B68" s="26"/>
    </row>
    <row r="69" spans="1:2" x14ac:dyDescent="0.2">
      <c r="B69" s="25"/>
    </row>
    <row r="70" spans="1:2" ht="17" x14ac:dyDescent="0.2">
      <c r="A70" s="35" t="s">
        <v>49</v>
      </c>
      <c r="B70" s="42">
        <v>20</v>
      </c>
    </row>
    <row r="71" spans="1:2" ht="17" x14ac:dyDescent="0.2">
      <c r="A71" s="35" t="s">
        <v>50</v>
      </c>
      <c r="B71" s="43"/>
    </row>
    <row r="72" spans="1:2" ht="17" x14ac:dyDescent="0.2">
      <c r="A72" s="35" t="s">
        <v>51</v>
      </c>
      <c r="B72" s="43"/>
    </row>
    <row r="73" spans="1:2" ht="17" x14ac:dyDescent="0.2">
      <c r="A73" s="35" t="s">
        <v>58</v>
      </c>
      <c r="B73" s="43"/>
    </row>
    <row r="74" spans="1:2" ht="17" x14ac:dyDescent="0.2">
      <c r="A74" s="35" t="s">
        <v>59</v>
      </c>
      <c r="B74" s="43"/>
    </row>
    <row r="75" spans="1:2" ht="17" x14ac:dyDescent="0.2">
      <c r="A75" s="35" t="s">
        <v>60</v>
      </c>
      <c r="B75" s="43"/>
    </row>
    <row r="76" spans="1:2" ht="17" x14ac:dyDescent="0.2">
      <c r="A76" s="35" t="s">
        <v>61</v>
      </c>
      <c r="B76" s="43"/>
    </row>
    <row r="77" spans="1:2" ht="17" x14ac:dyDescent="0.2">
      <c r="A77" s="35" t="s">
        <v>62</v>
      </c>
      <c r="B77" s="43"/>
    </row>
    <row r="78" spans="1:2" ht="17" x14ac:dyDescent="0.2">
      <c r="A78" s="35" t="s">
        <v>63</v>
      </c>
      <c r="B78" s="43"/>
    </row>
    <row r="79" spans="1:2" ht="17" x14ac:dyDescent="0.2">
      <c r="A79" s="35" t="s">
        <v>64</v>
      </c>
      <c r="B79" s="43"/>
    </row>
    <row r="80" spans="1:2" ht="17" x14ac:dyDescent="0.2">
      <c r="A80" s="35" t="s">
        <v>65</v>
      </c>
      <c r="B80" s="43"/>
    </row>
    <row r="81" spans="1:2" ht="17" x14ac:dyDescent="0.2">
      <c r="A81" s="35" t="s">
        <v>66</v>
      </c>
      <c r="B81" s="43"/>
    </row>
    <row r="82" spans="1:2" ht="17" x14ac:dyDescent="0.2">
      <c r="A82" s="35" t="s">
        <v>67</v>
      </c>
      <c r="B82" s="43"/>
    </row>
    <row r="83" spans="1:2" ht="17" x14ac:dyDescent="0.2">
      <c r="A83" s="35" t="s">
        <v>68</v>
      </c>
      <c r="B83" s="43"/>
    </row>
    <row r="84" spans="1:2" ht="17" x14ac:dyDescent="0.2">
      <c r="A84" s="35" t="s">
        <v>69</v>
      </c>
      <c r="B84" s="43"/>
    </row>
    <row r="85" spans="1:2" ht="17" x14ac:dyDescent="0.2">
      <c r="A85" s="35" t="s">
        <v>70</v>
      </c>
      <c r="B85" s="43"/>
    </row>
    <row r="86" spans="1:2" ht="17" x14ac:dyDescent="0.2">
      <c r="A86" s="35" t="s">
        <v>71</v>
      </c>
      <c r="B86" s="43"/>
    </row>
    <row r="87" spans="1:2" ht="17" x14ac:dyDescent="0.2">
      <c r="A87" s="35" t="s">
        <v>72</v>
      </c>
      <c r="B87" s="43"/>
    </row>
    <row r="88" spans="1:2" ht="17" x14ac:dyDescent="0.2">
      <c r="A88" s="35" t="s">
        <v>73</v>
      </c>
      <c r="B88" s="44"/>
    </row>
    <row r="89" spans="1:2" x14ac:dyDescent="0.2">
      <c r="B89" s="25"/>
    </row>
    <row r="90" spans="1:2" s="2" customFormat="1" ht="24" x14ac:dyDescent="0.3">
      <c r="A90" s="21" t="s">
        <v>47</v>
      </c>
      <c r="B90" s="31">
        <f>IF(B70+B66+B38+B36+B31+B25+B19+B15+B11&gt;100,100,B70+B66+B38+B36+B31+B25+B19+B15+B11)</f>
        <v>100</v>
      </c>
    </row>
    <row r="95" spans="1:2" x14ac:dyDescent="0.25">
      <c r="A95" s="3" t="s">
        <v>48</v>
      </c>
    </row>
    <row r="96" spans="1:2" ht="20" thickBot="1" x14ac:dyDescent="0.3"/>
    <row r="97" spans="1:2" ht="20" thickBot="1" x14ac:dyDescent="0.25">
      <c r="A97" s="36" t="s">
        <v>54</v>
      </c>
      <c r="B97" s="37">
        <v>16000</v>
      </c>
    </row>
    <row r="98" spans="1:2" ht="20" thickBot="1" x14ac:dyDescent="0.25">
      <c r="A98" s="38" t="s">
        <v>74</v>
      </c>
      <c r="B98" s="39">
        <v>15000</v>
      </c>
    </row>
    <row r="99" spans="1:2" ht="20" thickBot="1" x14ac:dyDescent="0.25">
      <c r="A99" s="38" t="s">
        <v>75</v>
      </c>
      <c r="B99" s="39">
        <v>14000</v>
      </c>
    </row>
    <row r="100" spans="1:2" ht="20" thickBot="1" x14ac:dyDescent="0.25">
      <c r="A100" s="38" t="s">
        <v>76</v>
      </c>
      <c r="B100" s="39">
        <v>13000</v>
      </c>
    </row>
    <row r="101" spans="1:2" ht="20" thickBot="1" x14ac:dyDescent="0.25">
      <c r="A101" s="38" t="s">
        <v>77</v>
      </c>
      <c r="B101" s="39">
        <v>12000</v>
      </c>
    </row>
    <row r="102" spans="1:2" ht="20" thickBot="1" x14ac:dyDescent="0.25">
      <c r="A102" s="38" t="s">
        <v>78</v>
      </c>
      <c r="B102" s="39">
        <v>11000</v>
      </c>
    </row>
    <row r="103" spans="1:2" ht="20" thickBot="1" x14ac:dyDescent="0.25">
      <c r="A103" s="38" t="s">
        <v>79</v>
      </c>
      <c r="B103" s="39">
        <v>10000</v>
      </c>
    </row>
    <row r="104" spans="1:2" ht="20" thickBot="1" x14ac:dyDescent="0.25">
      <c r="A104" s="38" t="s">
        <v>80</v>
      </c>
      <c r="B104" s="40" t="s">
        <v>55</v>
      </c>
    </row>
    <row r="105" spans="1:2" ht="20" thickBot="1" x14ac:dyDescent="0.25">
      <c r="A105" s="38" t="s">
        <v>81</v>
      </c>
      <c r="B105" s="40" t="s">
        <v>56</v>
      </c>
    </row>
    <row r="106" spans="1:2" ht="20" thickBot="1" x14ac:dyDescent="0.25">
      <c r="A106" s="38" t="s">
        <v>82</v>
      </c>
      <c r="B106" s="39">
        <v>7000</v>
      </c>
    </row>
    <row r="107" spans="1:2" ht="20" thickBot="1" x14ac:dyDescent="0.25">
      <c r="A107" s="38" t="s">
        <v>83</v>
      </c>
      <c r="B107" s="39">
        <v>6000</v>
      </c>
    </row>
    <row r="108" spans="1:2" ht="20" thickBot="1" x14ac:dyDescent="0.25">
      <c r="A108" s="38" t="s">
        <v>84</v>
      </c>
      <c r="B108" s="39">
        <v>5000</v>
      </c>
    </row>
  </sheetData>
  <mergeCells count="8">
    <mergeCell ref="B25:B28"/>
    <mergeCell ref="B70:B88"/>
    <mergeCell ref="B31:B33"/>
    <mergeCell ref="A1:B1"/>
    <mergeCell ref="A6:B6"/>
    <mergeCell ref="B11:B13"/>
    <mergeCell ref="B15:B17"/>
    <mergeCell ref="B19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Foglio4</vt:lpstr>
      <vt:lpstr>DIP</vt:lpstr>
      <vt:lpstr>SERV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 Fabiano</dc:creator>
  <cp:lastModifiedBy>Santo Fabiano</cp:lastModifiedBy>
  <dcterms:created xsi:type="dcterms:W3CDTF">2019-03-19T09:13:27Z</dcterms:created>
  <dcterms:modified xsi:type="dcterms:W3CDTF">2019-05-15T12:21:25Z</dcterms:modified>
</cp:coreProperties>
</file>